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ty of Lavonia\Documents\2024 Budget\"/>
    </mc:Choice>
  </mc:AlternateContent>
  <xr:revisionPtr revIDLastSave="0" documentId="8_{753612AE-5E3D-44BD-8C9E-353F6D1CD537}" xr6:coauthVersionLast="47" xr6:coauthVersionMax="47" xr10:uidLastSave="{00000000-0000-0000-0000-000000000000}"/>
  <bookViews>
    <workbookView xWindow="1560" yWindow="1560" windowWidth="24420" windowHeight="15345" activeTab="1" xr2:uid="{DEDD1844-68C6-4F3D-B004-864C334DE701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2" i="2"/>
  <c r="E89" i="1"/>
  <c r="E91" i="1"/>
  <c r="E96" i="1"/>
  <c r="E98" i="1"/>
  <c r="D85" i="1"/>
  <c r="E75" i="1"/>
  <c r="E76" i="1"/>
  <c r="E77" i="1"/>
  <c r="E78" i="1"/>
  <c r="E79" i="1"/>
  <c r="E80" i="1"/>
  <c r="E81" i="1"/>
  <c r="E82" i="1"/>
  <c r="E83" i="1"/>
  <c r="E73" i="1"/>
  <c r="E61" i="1" l="1"/>
  <c r="E63" i="1"/>
  <c r="E64" i="1"/>
  <c r="E65" i="1"/>
  <c r="E66" i="1"/>
  <c r="E67" i="1"/>
  <c r="E68" i="1"/>
  <c r="D58" i="1"/>
  <c r="E50" i="1"/>
  <c r="E52" i="1"/>
  <c r="E53" i="1"/>
  <c r="E54" i="1"/>
  <c r="E55" i="1"/>
  <c r="E56" i="1"/>
  <c r="E38" i="1"/>
  <c r="E33" i="1"/>
  <c r="E35" i="1"/>
  <c r="E40" i="1"/>
  <c r="E44" i="1"/>
  <c r="E46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D30" i="1"/>
  <c r="E3" i="1"/>
  <c r="B12" i="2" l="1"/>
  <c r="C85" i="1" l="1"/>
  <c r="E85" i="1" s="1"/>
  <c r="C70" i="1"/>
  <c r="E70" i="1" s="1"/>
  <c r="C58" i="1"/>
  <c r="E58" i="1" s="1"/>
  <c r="C30" i="1" l="1"/>
  <c r="E30" i="1" s="1"/>
</calcChain>
</file>

<file path=xl/sharedStrings.xml><?xml version="1.0" encoding="utf-8"?>
<sst xmlns="http://schemas.openxmlformats.org/spreadsheetml/2006/main" count="79" uniqueCount="71">
  <si>
    <t>2020 vs 2019 Budget</t>
  </si>
  <si>
    <t>100 - Gov. Body</t>
  </si>
  <si>
    <t xml:space="preserve">100 - Fin. Admin. </t>
  </si>
  <si>
    <t>100 - Muni Court</t>
  </si>
  <si>
    <t>100 - Police Admin</t>
  </si>
  <si>
    <t>100 - Investigator</t>
  </si>
  <si>
    <t>100 - Patrol</t>
  </si>
  <si>
    <t>100 - Probation</t>
  </si>
  <si>
    <t>100 - Detention Crew</t>
  </si>
  <si>
    <t>100- Firefighting</t>
  </si>
  <si>
    <t>100 - Comm Tower</t>
  </si>
  <si>
    <t>100 - Highways and Streets</t>
  </si>
  <si>
    <t>100 - Street Lighting</t>
  </si>
  <si>
    <t>100 - Maint. Shop</t>
  </si>
  <si>
    <t>100 - Community Center</t>
  </si>
  <si>
    <t>100 - Recreation</t>
  </si>
  <si>
    <t>100 - Gym</t>
  </si>
  <si>
    <t>100 - DT Parks Elec</t>
  </si>
  <si>
    <t>100 - Library Admin</t>
  </si>
  <si>
    <t>100 - Cannery</t>
  </si>
  <si>
    <t>100 - Building Inspections</t>
  </si>
  <si>
    <t>100 - Planning &amp; Zoning</t>
  </si>
  <si>
    <t>100 - Downtown Development</t>
  </si>
  <si>
    <t>100- Solid Waste Transfer</t>
  </si>
  <si>
    <t>Contingency</t>
  </si>
  <si>
    <t>General Fund</t>
  </si>
  <si>
    <t>100 - Revenue</t>
  </si>
  <si>
    <t>Confiscated Assets</t>
  </si>
  <si>
    <t>210 - Revenue</t>
  </si>
  <si>
    <t>210 - Patrol</t>
  </si>
  <si>
    <t>Downtown Development</t>
  </si>
  <si>
    <t>235 - Revenue</t>
  </si>
  <si>
    <t>230 - Revenue</t>
  </si>
  <si>
    <t>230 - DDA</t>
  </si>
  <si>
    <t xml:space="preserve">Hotel Motel </t>
  </si>
  <si>
    <t>275 - Revenue</t>
  </si>
  <si>
    <t>275 - Transfer to GF</t>
  </si>
  <si>
    <t>275 - Tourism</t>
  </si>
  <si>
    <t>275 - Welcome Center</t>
  </si>
  <si>
    <t>275 - Cultural Center</t>
  </si>
  <si>
    <t>275 - DT Parks/Streets</t>
  </si>
  <si>
    <t>2017 SPLOST</t>
  </si>
  <si>
    <t>323 - Revenue</t>
  </si>
  <si>
    <t>323 - Patrol</t>
  </si>
  <si>
    <t>323 - Firefighting</t>
  </si>
  <si>
    <t>323 - Water</t>
  </si>
  <si>
    <t>323 - Highways &amp; Streets</t>
  </si>
  <si>
    <t>323 - Recreation</t>
  </si>
  <si>
    <t>323 - Library</t>
  </si>
  <si>
    <t xml:space="preserve">Water </t>
  </si>
  <si>
    <t>505 - Revenue</t>
  </si>
  <si>
    <t>505 - Fin. Admin</t>
  </si>
  <si>
    <t>505 - Detention Crew</t>
  </si>
  <si>
    <t>505 - Sewage Treatment</t>
  </si>
  <si>
    <t xml:space="preserve">505 - Water </t>
  </si>
  <si>
    <t>505 - Solid Waste</t>
  </si>
  <si>
    <t>505 - Maint. Shop</t>
  </si>
  <si>
    <t>505 - Hart CO Lavonia/Gateway</t>
  </si>
  <si>
    <t>Solid Waste</t>
  </si>
  <si>
    <t>540 - Revenue</t>
  </si>
  <si>
    <t>540 - Collection</t>
  </si>
  <si>
    <t>Municipal Court</t>
  </si>
  <si>
    <t>745 - Revenue</t>
  </si>
  <si>
    <t>745 - Expeditures</t>
  </si>
  <si>
    <t>505 - Public Works</t>
  </si>
  <si>
    <t>Cemetery</t>
  </si>
  <si>
    <t>235 - Cemetery</t>
  </si>
  <si>
    <t>2023 SPLOST</t>
  </si>
  <si>
    <t>Water/Sewer</t>
  </si>
  <si>
    <t>FY 2024 Budget</t>
  </si>
  <si>
    <t xml:space="preserve">2022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</si>
</sst>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;[Red]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C1FE-A400-4583-BB9F-4DECB8E2C555}">
  <dimension ref="A1:F104"/>
  <sheetViews>
    <sheetView workbookViewId="0">
      <selection activeCell="K7" sqref="K7:K8"/>
    </sheetView>
  </sheetViews>
  <sheetFormatPr defaultRowHeight="15" x14ac:dyDescent="0.25"/>
  <cols>
    <col min="2" max="2" width="29.7109375" customWidth="1"/>
    <col min="3" max="3" width="16.7109375" style="1" customWidth="1"/>
    <col min="4" max="4" width="15.5703125" style="1" customWidth="1"/>
    <col min="5" max="5" width="18.140625" customWidth="1"/>
  </cols>
  <sheetData>
    <row r="1" spans="1:5" x14ac:dyDescent="0.25">
      <c r="A1" t="s">
        <v>0</v>
      </c>
      <c r="C1">
        <v>2020</v>
      </c>
      <c r="D1">
        <v>2021</v>
      </c>
    </row>
    <row r="2" spans="1:5" x14ac:dyDescent="0.25">
      <c r="B2" s="3" t="s">
        <v>25</v>
      </c>
    </row>
    <row r="3" spans="1:5" x14ac:dyDescent="0.25">
      <c r="B3" t="s">
        <v>26</v>
      </c>
      <c r="C3" s="1">
        <v>2544900</v>
      </c>
      <c r="D3" s="1">
        <v>2680845</v>
      </c>
      <c r="E3" s="2">
        <f>SUM(D3-C3)</f>
        <v>135945</v>
      </c>
    </row>
    <row r="4" spans="1:5" x14ac:dyDescent="0.25">
      <c r="E4" s="2"/>
    </row>
    <row r="5" spans="1:5" x14ac:dyDescent="0.25">
      <c r="B5" t="s">
        <v>1</v>
      </c>
      <c r="C5" s="1">
        <v>127631</v>
      </c>
      <c r="D5" s="1">
        <v>134059</v>
      </c>
      <c r="E5" s="2">
        <f t="shared" ref="E5:E28" si="0">SUM(D5-C5)</f>
        <v>6428</v>
      </c>
    </row>
    <row r="6" spans="1:5" x14ac:dyDescent="0.25">
      <c r="B6" t="s">
        <v>2</v>
      </c>
      <c r="C6" s="1">
        <v>297030</v>
      </c>
      <c r="D6" s="1">
        <v>309736</v>
      </c>
      <c r="E6" s="2">
        <f t="shared" si="0"/>
        <v>12706</v>
      </c>
    </row>
    <row r="7" spans="1:5" x14ac:dyDescent="0.25">
      <c r="B7" t="s">
        <v>3</v>
      </c>
      <c r="C7" s="1">
        <v>9000</v>
      </c>
      <c r="D7" s="1">
        <v>9000</v>
      </c>
      <c r="E7" s="2">
        <f t="shared" si="0"/>
        <v>0</v>
      </c>
    </row>
    <row r="8" spans="1:5" x14ac:dyDescent="0.25">
      <c r="B8" t="s">
        <v>4</v>
      </c>
      <c r="C8" s="1">
        <v>124060</v>
      </c>
      <c r="D8" s="1">
        <v>204436</v>
      </c>
      <c r="E8" s="2">
        <f t="shared" si="0"/>
        <v>80376</v>
      </c>
    </row>
    <row r="9" spans="1:5" x14ac:dyDescent="0.25">
      <c r="B9" t="s">
        <v>5</v>
      </c>
      <c r="C9" s="1">
        <v>63222</v>
      </c>
      <c r="D9" s="1">
        <v>66947</v>
      </c>
      <c r="E9" s="2">
        <f t="shared" si="0"/>
        <v>3725</v>
      </c>
    </row>
    <row r="10" spans="1:5" x14ac:dyDescent="0.25">
      <c r="B10" t="s">
        <v>6</v>
      </c>
      <c r="C10" s="1">
        <v>944195</v>
      </c>
      <c r="D10" s="1">
        <v>898231</v>
      </c>
      <c r="E10" s="2">
        <f t="shared" si="0"/>
        <v>-45964</v>
      </c>
    </row>
    <row r="11" spans="1:5" x14ac:dyDescent="0.25">
      <c r="B11" t="s">
        <v>7</v>
      </c>
      <c r="C11" s="1">
        <v>56287</v>
      </c>
      <c r="D11" s="1">
        <v>60037</v>
      </c>
      <c r="E11" s="2">
        <f t="shared" si="0"/>
        <v>3750</v>
      </c>
    </row>
    <row r="12" spans="1:5" x14ac:dyDescent="0.25">
      <c r="B12" t="s">
        <v>8</v>
      </c>
      <c r="C12" s="1">
        <v>32482</v>
      </c>
      <c r="D12" s="1">
        <v>0</v>
      </c>
      <c r="E12" s="2">
        <f t="shared" si="0"/>
        <v>-32482</v>
      </c>
    </row>
    <row r="13" spans="1:5" x14ac:dyDescent="0.25">
      <c r="B13" t="s">
        <v>9</v>
      </c>
      <c r="C13" s="1">
        <v>192900</v>
      </c>
      <c r="D13" s="1">
        <v>200562</v>
      </c>
      <c r="E13" s="2">
        <f t="shared" si="0"/>
        <v>7662</v>
      </c>
    </row>
    <row r="14" spans="1:5" x14ac:dyDescent="0.25">
      <c r="B14" t="s">
        <v>10</v>
      </c>
      <c r="C14" s="1">
        <v>4800</v>
      </c>
      <c r="D14" s="1">
        <v>4800</v>
      </c>
      <c r="E14" s="2">
        <f t="shared" si="0"/>
        <v>0</v>
      </c>
    </row>
    <row r="15" spans="1:5" x14ac:dyDescent="0.25">
      <c r="B15" t="s">
        <v>11</v>
      </c>
      <c r="C15" s="1">
        <v>235520</v>
      </c>
      <c r="D15" s="1">
        <v>353030</v>
      </c>
      <c r="E15" s="2">
        <f t="shared" si="0"/>
        <v>117510</v>
      </c>
    </row>
    <row r="16" spans="1:5" x14ac:dyDescent="0.25">
      <c r="B16" t="s">
        <v>12</v>
      </c>
      <c r="C16" s="1">
        <v>90000</v>
      </c>
      <c r="D16" s="1">
        <v>97000</v>
      </c>
      <c r="E16" s="2">
        <f t="shared" si="0"/>
        <v>7000</v>
      </c>
    </row>
    <row r="17" spans="2:5" x14ac:dyDescent="0.25">
      <c r="B17" t="s">
        <v>13</v>
      </c>
      <c r="C17" s="1">
        <v>42653</v>
      </c>
      <c r="D17" s="1">
        <v>43776</v>
      </c>
      <c r="E17" s="2">
        <f t="shared" si="0"/>
        <v>1123</v>
      </c>
    </row>
    <row r="18" spans="2:5" x14ac:dyDescent="0.25">
      <c r="B18" t="s">
        <v>14</v>
      </c>
      <c r="C18" s="1">
        <v>13950</v>
      </c>
      <c r="D18" s="1">
        <v>13950</v>
      </c>
      <c r="E18" s="2">
        <f t="shared" si="0"/>
        <v>0</v>
      </c>
    </row>
    <row r="19" spans="2:5" x14ac:dyDescent="0.25">
      <c r="B19" t="s">
        <v>15</v>
      </c>
      <c r="C19" s="1">
        <v>86913</v>
      </c>
      <c r="D19" s="1">
        <v>49015</v>
      </c>
      <c r="E19" s="2">
        <f t="shared" si="0"/>
        <v>-37898</v>
      </c>
    </row>
    <row r="20" spans="2:5" x14ac:dyDescent="0.25">
      <c r="B20" t="s">
        <v>16</v>
      </c>
      <c r="C20" s="1">
        <v>7400</v>
      </c>
      <c r="D20" s="1">
        <v>8900</v>
      </c>
      <c r="E20" s="2">
        <f t="shared" si="0"/>
        <v>1500</v>
      </c>
    </row>
    <row r="21" spans="2:5" x14ac:dyDescent="0.25">
      <c r="B21" t="s">
        <v>17</v>
      </c>
      <c r="C21" s="1">
        <v>500</v>
      </c>
      <c r="D21" s="1">
        <v>500</v>
      </c>
      <c r="E21" s="2">
        <f t="shared" si="0"/>
        <v>0</v>
      </c>
    </row>
    <row r="22" spans="2:5" x14ac:dyDescent="0.25">
      <c r="B22" t="s">
        <v>18</v>
      </c>
      <c r="C22" s="1">
        <v>24700</v>
      </c>
      <c r="D22" s="1">
        <v>28100</v>
      </c>
      <c r="E22" s="2">
        <f t="shared" si="0"/>
        <v>3400</v>
      </c>
    </row>
    <row r="23" spans="2:5" x14ac:dyDescent="0.25">
      <c r="B23" t="s">
        <v>19</v>
      </c>
      <c r="C23" s="1">
        <v>6400</v>
      </c>
      <c r="D23" s="1">
        <v>6400</v>
      </c>
      <c r="E23" s="2">
        <f t="shared" si="0"/>
        <v>0</v>
      </c>
    </row>
    <row r="24" spans="2:5" x14ac:dyDescent="0.25">
      <c r="B24" t="s">
        <v>20</v>
      </c>
      <c r="C24" s="1">
        <v>26330</v>
      </c>
      <c r="D24" s="1">
        <v>25702</v>
      </c>
      <c r="E24" s="2">
        <f t="shared" si="0"/>
        <v>-628</v>
      </c>
    </row>
    <row r="25" spans="2:5" x14ac:dyDescent="0.25">
      <c r="B25" t="s">
        <v>21</v>
      </c>
      <c r="C25" s="1">
        <v>1350</v>
      </c>
      <c r="D25" s="1">
        <v>1350</v>
      </c>
      <c r="E25" s="2">
        <f t="shared" si="0"/>
        <v>0</v>
      </c>
    </row>
    <row r="26" spans="2:5" x14ac:dyDescent="0.25">
      <c r="B26" t="s">
        <v>22</v>
      </c>
      <c r="C26" s="1">
        <v>103065</v>
      </c>
      <c r="D26" s="1">
        <v>109494</v>
      </c>
      <c r="E26" s="2">
        <f t="shared" si="0"/>
        <v>6429</v>
      </c>
    </row>
    <row r="27" spans="2:5" x14ac:dyDescent="0.25">
      <c r="B27" t="s">
        <v>23</v>
      </c>
      <c r="C27" s="1">
        <v>35000</v>
      </c>
      <c r="D27" s="1">
        <v>35000</v>
      </c>
      <c r="E27" s="2">
        <f t="shared" si="0"/>
        <v>0</v>
      </c>
    </row>
    <row r="28" spans="2:5" x14ac:dyDescent="0.25">
      <c r="B28" t="s">
        <v>24</v>
      </c>
      <c r="C28" s="1">
        <v>19512</v>
      </c>
      <c r="D28" s="1">
        <v>20820</v>
      </c>
      <c r="E28" s="2">
        <f t="shared" si="0"/>
        <v>1308</v>
      </c>
    </row>
    <row r="29" spans="2:5" x14ac:dyDescent="0.25">
      <c r="E29" s="2"/>
    </row>
    <row r="30" spans="2:5" x14ac:dyDescent="0.25">
      <c r="C30" s="1">
        <f>SUM(C5:C28)</f>
        <v>2544900</v>
      </c>
      <c r="D30" s="1">
        <f>SUM(D5:D29)</f>
        <v>2680845</v>
      </c>
      <c r="E30" s="2">
        <f>SUM(D30-C30)</f>
        <v>135945</v>
      </c>
    </row>
    <row r="31" spans="2:5" x14ac:dyDescent="0.25">
      <c r="E31" s="2"/>
    </row>
    <row r="32" spans="2:5" x14ac:dyDescent="0.25">
      <c r="B32" s="3" t="s">
        <v>27</v>
      </c>
      <c r="E32" s="2"/>
    </row>
    <row r="33" spans="2:5" x14ac:dyDescent="0.25">
      <c r="B33" t="s">
        <v>28</v>
      </c>
      <c r="C33" s="1">
        <v>11500</v>
      </c>
      <c r="D33" s="1">
        <v>5000</v>
      </c>
      <c r="E33" s="2">
        <f t="shared" ref="E33:E70" si="1">SUM(D33-C33)</f>
        <v>-6500</v>
      </c>
    </row>
    <row r="34" spans="2:5" x14ac:dyDescent="0.25">
      <c r="E34" s="2"/>
    </row>
    <row r="35" spans="2:5" x14ac:dyDescent="0.25">
      <c r="B35" t="s">
        <v>29</v>
      </c>
      <c r="C35" s="1">
        <v>11500</v>
      </c>
      <c r="D35" s="1">
        <v>5000</v>
      </c>
      <c r="E35" s="2">
        <f t="shared" si="1"/>
        <v>-6500</v>
      </c>
    </row>
    <row r="36" spans="2:5" x14ac:dyDescent="0.25">
      <c r="E36" s="2"/>
    </row>
    <row r="37" spans="2:5" x14ac:dyDescent="0.25">
      <c r="B37" s="3" t="s">
        <v>30</v>
      </c>
      <c r="E37" s="2"/>
    </row>
    <row r="38" spans="2:5" x14ac:dyDescent="0.25">
      <c r="B38" t="s">
        <v>32</v>
      </c>
      <c r="C38" s="1">
        <v>42000</v>
      </c>
      <c r="D38" s="1">
        <v>43000</v>
      </c>
      <c r="E38" s="2">
        <f t="shared" si="1"/>
        <v>1000</v>
      </c>
    </row>
    <row r="39" spans="2:5" x14ac:dyDescent="0.25">
      <c r="E39" s="2"/>
    </row>
    <row r="40" spans="2:5" x14ac:dyDescent="0.25">
      <c r="B40" t="s">
        <v>33</v>
      </c>
      <c r="C40" s="1">
        <v>42000</v>
      </c>
      <c r="D40" s="1">
        <v>43000</v>
      </c>
      <c r="E40" s="2">
        <f t="shared" si="1"/>
        <v>1000</v>
      </c>
    </row>
    <row r="41" spans="2:5" x14ac:dyDescent="0.25">
      <c r="E41" s="2"/>
    </row>
    <row r="42" spans="2:5" x14ac:dyDescent="0.25">
      <c r="E42" s="2"/>
    </row>
    <row r="43" spans="2:5" x14ac:dyDescent="0.25">
      <c r="B43" s="3" t="s">
        <v>65</v>
      </c>
      <c r="E43" s="2"/>
    </row>
    <row r="44" spans="2:5" x14ac:dyDescent="0.25">
      <c r="B44" t="s">
        <v>31</v>
      </c>
      <c r="C44" s="1">
        <v>15000</v>
      </c>
      <c r="D44" s="1">
        <v>15000</v>
      </c>
      <c r="E44" s="2">
        <f t="shared" si="1"/>
        <v>0</v>
      </c>
    </row>
    <row r="45" spans="2:5" x14ac:dyDescent="0.25">
      <c r="E45" s="2"/>
    </row>
    <row r="46" spans="2:5" x14ac:dyDescent="0.25">
      <c r="B46" t="s">
        <v>66</v>
      </c>
      <c r="C46" s="1">
        <v>15000</v>
      </c>
      <c r="D46" s="1">
        <v>15000</v>
      </c>
      <c r="E46" s="2">
        <f t="shared" si="1"/>
        <v>0</v>
      </c>
    </row>
    <row r="47" spans="2:5" x14ac:dyDescent="0.25">
      <c r="E47" s="2"/>
    </row>
    <row r="48" spans="2:5" x14ac:dyDescent="0.25">
      <c r="E48" s="2"/>
    </row>
    <row r="49" spans="2:5" x14ac:dyDescent="0.25">
      <c r="B49" s="3" t="s">
        <v>34</v>
      </c>
      <c r="E49" s="2"/>
    </row>
    <row r="50" spans="2:5" x14ac:dyDescent="0.25">
      <c r="B50" t="s">
        <v>35</v>
      </c>
      <c r="C50" s="1">
        <v>450000</v>
      </c>
      <c r="D50" s="1">
        <v>450000</v>
      </c>
      <c r="E50" s="2">
        <f t="shared" si="1"/>
        <v>0</v>
      </c>
    </row>
    <row r="51" spans="2:5" x14ac:dyDescent="0.25">
      <c r="E51" s="2"/>
    </row>
    <row r="52" spans="2:5" x14ac:dyDescent="0.25">
      <c r="B52" t="s">
        <v>36</v>
      </c>
      <c r="C52" s="1">
        <v>168750</v>
      </c>
      <c r="D52" s="1">
        <v>168750</v>
      </c>
      <c r="E52" s="2">
        <f t="shared" si="1"/>
        <v>0</v>
      </c>
    </row>
    <row r="53" spans="2:5" x14ac:dyDescent="0.25">
      <c r="B53" t="s">
        <v>37</v>
      </c>
      <c r="C53" s="1">
        <v>196875</v>
      </c>
      <c r="D53" s="1">
        <v>196875</v>
      </c>
      <c r="E53" s="2">
        <f t="shared" si="1"/>
        <v>0</v>
      </c>
    </row>
    <row r="54" spans="2:5" x14ac:dyDescent="0.25">
      <c r="B54" t="s">
        <v>38</v>
      </c>
      <c r="C54" s="1">
        <v>9000</v>
      </c>
      <c r="D54" s="1">
        <v>9000</v>
      </c>
      <c r="E54" s="2">
        <f t="shared" si="1"/>
        <v>0</v>
      </c>
    </row>
    <row r="55" spans="2:5" x14ac:dyDescent="0.25">
      <c r="B55" t="s">
        <v>39</v>
      </c>
      <c r="C55" s="1">
        <v>9300</v>
      </c>
      <c r="D55" s="1">
        <v>9300</v>
      </c>
      <c r="E55" s="2">
        <f t="shared" si="1"/>
        <v>0</v>
      </c>
    </row>
    <row r="56" spans="2:5" x14ac:dyDescent="0.25">
      <c r="B56" t="s">
        <v>40</v>
      </c>
      <c r="C56" s="1">
        <v>66075</v>
      </c>
      <c r="D56" s="1">
        <v>66075</v>
      </c>
      <c r="E56" s="2">
        <f t="shared" si="1"/>
        <v>0</v>
      </c>
    </row>
    <row r="57" spans="2:5" x14ac:dyDescent="0.25">
      <c r="E57" s="2"/>
    </row>
    <row r="58" spans="2:5" x14ac:dyDescent="0.25">
      <c r="C58" s="1">
        <f>SUM(C52:C57)</f>
        <v>450000</v>
      </c>
      <c r="D58" s="1">
        <f>SUM(D52:D57)</f>
        <v>450000</v>
      </c>
      <c r="E58" s="2">
        <f t="shared" si="1"/>
        <v>0</v>
      </c>
    </row>
    <row r="59" spans="2:5" x14ac:dyDescent="0.25">
      <c r="E59" s="2"/>
    </row>
    <row r="60" spans="2:5" x14ac:dyDescent="0.25">
      <c r="B60" s="3" t="s">
        <v>41</v>
      </c>
      <c r="E60" s="2"/>
    </row>
    <row r="61" spans="2:5" x14ac:dyDescent="0.25">
      <c r="B61" t="s">
        <v>42</v>
      </c>
      <c r="C61" s="1">
        <v>210000</v>
      </c>
      <c r="D61" s="1">
        <v>210000</v>
      </c>
      <c r="E61" s="2">
        <f t="shared" si="1"/>
        <v>0</v>
      </c>
    </row>
    <row r="62" spans="2:5" x14ac:dyDescent="0.25">
      <c r="E62" s="2"/>
    </row>
    <row r="63" spans="2:5" x14ac:dyDescent="0.25">
      <c r="B63" t="s">
        <v>43</v>
      </c>
      <c r="C63" s="1">
        <v>29400</v>
      </c>
      <c r="D63" s="1">
        <v>29400</v>
      </c>
      <c r="E63" s="2">
        <f t="shared" si="1"/>
        <v>0</v>
      </c>
    </row>
    <row r="64" spans="2:5" x14ac:dyDescent="0.25">
      <c r="B64" t="s">
        <v>44</v>
      </c>
      <c r="C64" s="1">
        <v>29400</v>
      </c>
      <c r="D64" s="1">
        <v>29400</v>
      </c>
      <c r="E64" s="2">
        <f t="shared" si="1"/>
        <v>0</v>
      </c>
    </row>
    <row r="65" spans="2:5" x14ac:dyDescent="0.25">
      <c r="B65" t="s">
        <v>46</v>
      </c>
      <c r="C65" s="1">
        <v>60900</v>
      </c>
      <c r="D65" s="1">
        <v>60900</v>
      </c>
      <c r="E65" s="2">
        <f t="shared" si="1"/>
        <v>0</v>
      </c>
    </row>
    <row r="66" spans="2:5" x14ac:dyDescent="0.25">
      <c r="B66" t="s">
        <v>45</v>
      </c>
      <c r="C66" s="1">
        <v>56700</v>
      </c>
      <c r="D66" s="1">
        <v>56700</v>
      </c>
      <c r="E66" s="2">
        <f t="shared" si="1"/>
        <v>0</v>
      </c>
    </row>
    <row r="67" spans="2:5" x14ac:dyDescent="0.25">
      <c r="B67" t="s">
        <v>47</v>
      </c>
      <c r="C67" s="1">
        <v>27300</v>
      </c>
      <c r="D67" s="1">
        <v>27300</v>
      </c>
      <c r="E67" s="2">
        <f t="shared" si="1"/>
        <v>0</v>
      </c>
    </row>
    <row r="68" spans="2:5" x14ac:dyDescent="0.25">
      <c r="B68" t="s">
        <v>48</v>
      </c>
      <c r="C68" s="1">
        <v>6300</v>
      </c>
      <c r="D68" s="1">
        <v>6300</v>
      </c>
      <c r="E68" s="2">
        <f t="shared" si="1"/>
        <v>0</v>
      </c>
    </row>
    <row r="69" spans="2:5" x14ac:dyDescent="0.25">
      <c r="E69" s="2"/>
    </row>
    <row r="70" spans="2:5" x14ac:dyDescent="0.25">
      <c r="C70" s="1">
        <f>SUM(C63:C69)</f>
        <v>210000</v>
      </c>
      <c r="D70" s="1">
        <v>210000</v>
      </c>
      <c r="E70" s="2">
        <f t="shared" si="1"/>
        <v>0</v>
      </c>
    </row>
    <row r="71" spans="2:5" x14ac:dyDescent="0.25">
      <c r="E71" s="2"/>
    </row>
    <row r="72" spans="2:5" x14ac:dyDescent="0.25">
      <c r="B72" s="3" t="s">
        <v>49</v>
      </c>
      <c r="E72" s="2"/>
    </row>
    <row r="73" spans="2:5" x14ac:dyDescent="0.25">
      <c r="B73" t="s">
        <v>50</v>
      </c>
      <c r="C73" s="1">
        <v>2765500</v>
      </c>
      <c r="D73" s="1">
        <v>2721500</v>
      </c>
      <c r="E73" s="2">
        <f>SUM(D73-C73)</f>
        <v>-44000</v>
      </c>
    </row>
    <row r="74" spans="2:5" x14ac:dyDescent="0.25">
      <c r="E74" s="2"/>
    </row>
    <row r="75" spans="2:5" x14ac:dyDescent="0.25">
      <c r="B75" t="s">
        <v>51</v>
      </c>
      <c r="C75" s="1">
        <v>45895</v>
      </c>
      <c r="D75" s="1">
        <v>45050</v>
      </c>
      <c r="E75" s="2">
        <f t="shared" ref="E75:E98" si="2">SUM(D75-C75)</f>
        <v>-845</v>
      </c>
    </row>
    <row r="76" spans="2:5" x14ac:dyDescent="0.25">
      <c r="B76" t="s">
        <v>52</v>
      </c>
      <c r="C76" s="1">
        <v>75411</v>
      </c>
      <c r="D76" s="1">
        <v>112979</v>
      </c>
      <c r="E76" s="2">
        <f t="shared" si="2"/>
        <v>37568</v>
      </c>
    </row>
    <row r="77" spans="2:5" x14ac:dyDescent="0.25">
      <c r="B77" t="s">
        <v>53</v>
      </c>
      <c r="C77" s="1">
        <v>531584</v>
      </c>
      <c r="D77" s="1">
        <v>408799</v>
      </c>
      <c r="E77" s="2">
        <f t="shared" si="2"/>
        <v>-122785</v>
      </c>
    </row>
    <row r="78" spans="2:5" x14ac:dyDescent="0.25">
      <c r="B78" t="s">
        <v>54</v>
      </c>
      <c r="C78" s="1">
        <v>1833103</v>
      </c>
      <c r="D78" s="1">
        <v>1937119</v>
      </c>
      <c r="E78" s="2">
        <f t="shared" si="2"/>
        <v>104016</v>
      </c>
    </row>
    <row r="79" spans="2:5" x14ac:dyDescent="0.25">
      <c r="B79" t="s">
        <v>57</v>
      </c>
      <c r="C79" s="1">
        <v>0</v>
      </c>
      <c r="D79" s="1">
        <v>0</v>
      </c>
      <c r="E79" s="2">
        <f t="shared" si="2"/>
        <v>0</v>
      </c>
    </row>
    <row r="80" spans="2:5" x14ac:dyDescent="0.25">
      <c r="B80" t="s">
        <v>55</v>
      </c>
      <c r="C80" s="1">
        <v>16500</v>
      </c>
      <c r="D80" s="1">
        <v>0</v>
      </c>
      <c r="E80" s="2">
        <f t="shared" si="2"/>
        <v>-16500</v>
      </c>
    </row>
    <row r="81" spans="2:5" x14ac:dyDescent="0.25">
      <c r="B81" t="s">
        <v>56</v>
      </c>
      <c r="C81" s="1">
        <v>32250</v>
      </c>
      <c r="D81" s="1">
        <v>32312</v>
      </c>
      <c r="E81" s="2">
        <f t="shared" si="2"/>
        <v>62</v>
      </c>
    </row>
    <row r="82" spans="2:5" x14ac:dyDescent="0.25">
      <c r="B82" t="s">
        <v>64</v>
      </c>
      <c r="C82" s="1">
        <v>54300</v>
      </c>
      <c r="D82" s="1">
        <v>52151</v>
      </c>
      <c r="E82" s="2">
        <f t="shared" si="2"/>
        <v>-2149</v>
      </c>
    </row>
    <row r="83" spans="2:5" x14ac:dyDescent="0.25">
      <c r="B83" t="s">
        <v>24</v>
      </c>
      <c r="C83" s="1">
        <v>176457</v>
      </c>
      <c r="D83" s="1">
        <v>133090</v>
      </c>
      <c r="E83" s="2">
        <f t="shared" si="2"/>
        <v>-43367</v>
      </c>
    </row>
    <row r="84" spans="2:5" x14ac:dyDescent="0.25">
      <c r="E84" s="2"/>
    </row>
    <row r="85" spans="2:5" x14ac:dyDescent="0.25">
      <c r="C85" s="1">
        <f>SUM(C75:C84)</f>
        <v>2765500</v>
      </c>
      <c r="D85" s="1">
        <f>SUM(D75:D84)</f>
        <v>2721500</v>
      </c>
      <c r="E85" s="2">
        <f t="shared" si="2"/>
        <v>-44000</v>
      </c>
    </row>
    <row r="86" spans="2:5" x14ac:dyDescent="0.25">
      <c r="E86" s="2"/>
    </row>
    <row r="87" spans="2:5" x14ac:dyDescent="0.25">
      <c r="B87" s="3" t="s">
        <v>58</v>
      </c>
      <c r="E87" s="2"/>
    </row>
    <row r="88" spans="2:5" x14ac:dyDescent="0.25">
      <c r="E88" s="2"/>
    </row>
    <row r="89" spans="2:5" x14ac:dyDescent="0.25">
      <c r="B89" t="s">
        <v>59</v>
      </c>
      <c r="C89" s="1">
        <v>385000</v>
      </c>
      <c r="D89" s="1">
        <v>385000</v>
      </c>
      <c r="E89" s="2">
        <f t="shared" si="2"/>
        <v>0</v>
      </c>
    </row>
    <row r="90" spans="2:5" x14ac:dyDescent="0.25">
      <c r="E90" s="2"/>
    </row>
    <row r="91" spans="2:5" x14ac:dyDescent="0.25">
      <c r="B91" t="s">
        <v>60</v>
      </c>
      <c r="C91" s="1">
        <v>385000</v>
      </c>
      <c r="D91" s="1">
        <v>385000</v>
      </c>
      <c r="E91" s="2">
        <f t="shared" si="2"/>
        <v>0</v>
      </c>
    </row>
    <row r="92" spans="2:5" x14ac:dyDescent="0.25">
      <c r="E92" s="2"/>
    </row>
    <row r="93" spans="2:5" x14ac:dyDescent="0.25">
      <c r="E93" s="2"/>
    </row>
    <row r="94" spans="2:5" x14ac:dyDescent="0.25">
      <c r="B94" s="3" t="s">
        <v>61</v>
      </c>
      <c r="E94" s="2"/>
    </row>
    <row r="95" spans="2:5" x14ac:dyDescent="0.25">
      <c r="E95" s="2"/>
    </row>
    <row r="96" spans="2:5" x14ac:dyDescent="0.25">
      <c r="B96" t="s">
        <v>62</v>
      </c>
      <c r="C96" s="1">
        <v>136800</v>
      </c>
      <c r="D96" s="1">
        <v>165000</v>
      </c>
      <c r="E96" s="2">
        <f t="shared" si="2"/>
        <v>28200</v>
      </c>
    </row>
    <row r="97" spans="2:6" x14ac:dyDescent="0.25">
      <c r="E97" s="2"/>
    </row>
    <row r="98" spans="2:6" x14ac:dyDescent="0.25">
      <c r="B98" t="s">
        <v>63</v>
      </c>
      <c r="C98" s="1">
        <v>136800</v>
      </c>
      <c r="D98" s="1">
        <v>165000</v>
      </c>
      <c r="E98" s="2">
        <f t="shared" si="2"/>
        <v>28200</v>
      </c>
    </row>
    <row r="99" spans="2:6" x14ac:dyDescent="0.25">
      <c r="E99" s="2"/>
    </row>
    <row r="100" spans="2:6" x14ac:dyDescent="0.25">
      <c r="E100" s="1"/>
      <c r="F100" s="2"/>
    </row>
    <row r="101" spans="2:6" x14ac:dyDescent="0.25">
      <c r="E101" s="1"/>
    </row>
    <row r="102" spans="2:6" x14ac:dyDescent="0.25">
      <c r="E102" s="1"/>
    </row>
    <row r="103" spans="2:6" x14ac:dyDescent="0.25">
      <c r="E103" s="1"/>
    </row>
    <row r="104" spans="2:6" x14ac:dyDescent="0.25">
      <c r="E10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CA0C-6F6B-41C7-89E0-B13CB4386C2A}">
  <dimension ref="A1:E13"/>
  <sheetViews>
    <sheetView tabSelected="1" workbookViewId="0">
      <selection activeCell="D14" sqref="D14"/>
    </sheetView>
  </sheetViews>
  <sheetFormatPr defaultRowHeight="15" x14ac:dyDescent="0.25"/>
  <cols>
    <col min="1" max="1" width="26.85546875" customWidth="1"/>
    <col min="2" max="2" width="15" customWidth="1"/>
    <col min="3" max="3" width="14.5703125" customWidth="1"/>
    <col min="4" max="4" width="15.140625" customWidth="1"/>
  </cols>
  <sheetData>
    <row r="1" spans="1:5" x14ac:dyDescent="0.25">
      <c r="A1" s="4" t="s">
        <v>69</v>
      </c>
      <c r="B1" s="4">
        <v>2024</v>
      </c>
      <c r="C1" s="4">
        <v>2023</v>
      </c>
      <c r="D1" s="5" t="s">
        <v>70</v>
      </c>
    </row>
    <row r="2" spans="1:5" x14ac:dyDescent="0.25">
      <c r="A2" s="3" t="s">
        <v>25</v>
      </c>
      <c r="B2" s="1">
        <v>3566200</v>
      </c>
      <c r="C2" s="1">
        <v>3226500</v>
      </c>
      <c r="D2" s="1">
        <v>3533143</v>
      </c>
      <c r="E2" s="3">
        <v>110</v>
      </c>
    </row>
    <row r="3" spans="1:5" x14ac:dyDescent="0.25">
      <c r="A3" s="3" t="s">
        <v>27</v>
      </c>
      <c r="B3" s="1">
        <v>5000</v>
      </c>
      <c r="C3" s="1">
        <v>5000</v>
      </c>
      <c r="D3" s="1">
        <v>0</v>
      </c>
      <c r="E3" s="3">
        <v>210</v>
      </c>
    </row>
    <row r="4" spans="1:5" x14ac:dyDescent="0.25">
      <c r="A4" s="3" t="s">
        <v>30</v>
      </c>
      <c r="B4" s="1">
        <v>75000</v>
      </c>
      <c r="C4" s="1">
        <v>43000</v>
      </c>
      <c r="D4" s="1">
        <v>72247</v>
      </c>
      <c r="E4" s="3">
        <v>230</v>
      </c>
    </row>
    <row r="5" spans="1:5" x14ac:dyDescent="0.25">
      <c r="A5" s="3" t="s">
        <v>65</v>
      </c>
      <c r="B5" s="1">
        <v>17000</v>
      </c>
      <c r="C5" s="1">
        <v>15000</v>
      </c>
      <c r="D5" s="1">
        <v>10250</v>
      </c>
      <c r="E5" s="3">
        <v>235</v>
      </c>
    </row>
    <row r="6" spans="1:5" x14ac:dyDescent="0.25">
      <c r="A6" s="3" t="s">
        <v>34</v>
      </c>
      <c r="B6" s="1">
        <v>580000</v>
      </c>
      <c r="C6" s="1">
        <v>555000</v>
      </c>
      <c r="D6" s="1">
        <v>650332</v>
      </c>
      <c r="E6" s="3">
        <v>275</v>
      </c>
    </row>
    <row r="7" spans="1:5" x14ac:dyDescent="0.25">
      <c r="A7" s="3" t="s">
        <v>67</v>
      </c>
      <c r="B7" s="1">
        <v>345000</v>
      </c>
      <c r="C7" s="1">
        <v>287500</v>
      </c>
      <c r="D7" s="1">
        <v>411736</v>
      </c>
      <c r="E7" s="3">
        <v>324</v>
      </c>
    </row>
    <row r="8" spans="1:5" x14ac:dyDescent="0.25">
      <c r="A8" s="3" t="s">
        <v>68</v>
      </c>
      <c r="B8" s="1">
        <v>3087000</v>
      </c>
      <c r="C8" s="1">
        <v>3178000</v>
      </c>
      <c r="D8" s="1">
        <v>3174483</v>
      </c>
      <c r="E8" s="3">
        <v>505</v>
      </c>
    </row>
    <row r="9" spans="1:5" x14ac:dyDescent="0.25">
      <c r="A9" s="3" t="s">
        <v>58</v>
      </c>
      <c r="B9" s="1">
        <v>540000</v>
      </c>
      <c r="C9" s="1">
        <v>445000</v>
      </c>
      <c r="D9" s="1">
        <v>555616</v>
      </c>
      <c r="E9" s="3">
        <v>540</v>
      </c>
    </row>
    <row r="10" spans="1:5" x14ac:dyDescent="0.25">
      <c r="A10" s="3" t="s">
        <v>61</v>
      </c>
      <c r="B10" s="1">
        <v>250000</v>
      </c>
      <c r="C10" s="1">
        <v>165000</v>
      </c>
      <c r="D10" s="1">
        <v>145342</v>
      </c>
      <c r="E10" s="3">
        <v>745</v>
      </c>
    </row>
    <row r="11" spans="1:5" x14ac:dyDescent="0.25">
      <c r="C11" s="1"/>
      <c r="D11" s="1"/>
      <c r="E11" s="3"/>
    </row>
    <row r="12" spans="1:5" x14ac:dyDescent="0.25">
      <c r="B12" s="1">
        <f>SUM(B2:B11)</f>
        <v>8465200</v>
      </c>
      <c r="C12" s="1">
        <f>SUM(C2:C10)</f>
        <v>7920000</v>
      </c>
      <c r="D12" s="1">
        <f>SUM(D2:D10)</f>
        <v>8553149</v>
      </c>
    </row>
    <row r="13" spans="1:5" x14ac:dyDescent="0.25">
      <c r="B13" s="1"/>
      <c r="C13" s="1"/>
      <c r="D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Lavonia</dc:creator>
  <cp:lastModifiedBy>Charles Cawthon</cp:lastModifiedBy>
  <cp:lastPrinted>2023-11-06T16:38:13Z</cp:lastPrinted>
  <dcterms:created xsi:type="dcterms:W3CDTF">2019-10-30T12:59:14Z</dcterms:created>
  <dcterms:modified xsi:type="dcterms:W3CDTF">2023-11-06T16:43:13Z</dcterms:modified>
</cp:coreProperties>
</file>